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usammenfassung" state="visible" r:id="rId4"/>
    <sheet sheetId="2" name="Material" state="visible" r:id="rId5"/>
    <sheet sheetId="3" name="Fertigungskosten" state="visible" r:id="rId6"/>
  </sheets>
  <calcPr calcId="171027"/>
</workbook>
</file>

<file path=xl/sharedStrings.xml><?xml version="1.0" encoding="utf-8"?>
<sst xmlns="http://schemas.openxmlformats.org/spreadsheetml/2006/main" count="57" uniqueCount="28">
  <si>
    <t>Slot-Index</t>
  </si>
  <si>
    <t>Variantencode</t>
  </si>
  <si>
    <t>mqe2e-var-1</t>
  </si>
  <si>
    <t>mqe2e-var-2</t>
  </si>
  <si>
    <t>mqe2e-var-3</t>
  </si>
  <si>
    <t>mqe2e-var-4</t>
  </si>
  <si>
    <t>Fahrzeug</t>
  </si>
  <si>
    <t>ez1</t>
  </si>
  <si>
    <t>ez2</t>
  </si>
  <si>
    <t>M-QAF Version 2.0</t>
  </si>
  <si>
    <t>Antrieb</t>
  </si>
  <si>
    <t>awd</t>
  </si>
  <si>
    <t>rwd</t>
  </si>
  <si>
    <t>LL/RL</t>
  </si>
  <si>
    <t>ll</t>
  </si>
  <si>
    <t>rl</t>
  </si>
  <si>
    <t>Stückzahl Ø/Jahr</t>
  </si>
  <si>
    <t>Fertigungskosten</t>
  </si>
  <si>
    <t>Position Number</t>
  </si>
  <si>
    <t>Teilebezeichnung</t>
  </si>
  <si>
    <t>Angebotswährung</t>
  </si>
  <si>
    <t>Materialkosten pro Mengeneinheit (AW)</t>
  </si>
  <si>
    <t>MQE2E-P1</t>
  </si>
  <si>
    <t>Bauteil E2E-1</t>
  </si>
  <si>
    <t>EUR</t>
  </si>
  <si>
    <t>MQE2E-P2</t>
  </si>
  <si>
    <t>Bauteil E2E-2</t>
  </si>
  <si>
    <t>Manufacturing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</si>
</sst>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0"/>
  <sheetFormatPr defaultRowHeight="15" outlineLevelRow="0" outlineLevelCol="0" x14ac:dyDescent="55"/>
  <sheetData>
    <row r="2" spans="16:20" x14ac:dyDescent="0.25">
      <c r="P2" t="s">
        <v>0</v>
      </c>
      <c r="Q2">
        <v>1</v>
      </c>
      <c r="R2">
        <v>2</v>
      </c>
      <c r="S2">
        <v>3</v>
      </c>
      <c r="T2">
        <v>4</v>
      </c>
    </row>
    <row r="3" spans="16:20" x14ac:dyDescent="0.25">
      <c r="P3" t="s">
        <v>1</v>
      </c>
      <c r="Q3" t="s">
        <v>2</v>
      </c>
      <c r="R3" t="s">
        <v>3</v>
      </c>
      <c r="S3" t="s">
        <v>4</v>
      </c>
      <c r="T3" t="s">
        <v>5</v>
      </c>
    </row>
    <row r="4" spans="16:20" x14ac:dyDescent="0.25">
      <c r="P4" t="s">
        <v>6</v>
      </c>
      <c r="Q4" t="s">
        <v>7</v>
      </c>
      <c r="R4" t="s">
        <v>7</v>
      </c>
      <c r="S4" t="s">
        <v>7</v>
      </c>
      <c r="T4" t="s">
        <v>8</v>
      </c>
    </row>
    <row r="5" spans="2:20" x14ac:dyDescent="0.25">
      <c r="B5" t="s">
        <v>9</v>
      </c>
      <c r="P5" t="s">
        <v>10</v>
      </c>
      <c r="Q5" t="s">
        <v>11</v>
      </c>
      <c r="R5" t="s">
        <v>11</v>
      </c>
      <c r="S5" t="s">
        <v>12</v>
      </c>
      <c r="T5" t="s">
        <v>12</v>
      </c>
    </row>
    <row r="6" spans="16:20" x14ac:dyDescent="0.25">
      <c r="P6" t="s">
        <v>13</v>
      </c>
      <c r="Q6" t="s">
        <v>14</v>
      </c>
      <c r="R6" t="s">
        <v>15</v>
      </c>
      <c r="S6" t="s">
        <v>14</v>
      </c>
      <c r="T6" t="s">
        <v>15</v>
      </c>
    </row>
    <row r="7" spans="16:20" x14ac:dyDescent="0.25">
      <c r="P7" t="s">
        <v>16</v>
      </c>
      <c r="Q7">
        <v>1500</v>
      </c>
      <c r="R7">
        <v>1700</v>
      </c>
      <c r="S7">
        <v>1900</v>
      </c>
      <c r="T7">
        <v>2100</v>
      </c>
    </row>
    <row r="20" spans="2:20" x14ac:dyDescent="0.25">
      <c r="B20" t="s">
        <v>17</v>
      </c>
      <c r="Q20">
        <f>Fertigungskosten!$U$10</f>
        <v>48.9</v>
      </c>
      <c r="R20">
        <f>Fertigungskosten!$U$10</f>
        <v>48.9</v>
      </c>
      <c r="S20">
        <f>Fertigungskosten!$U$10</f>
        <v>48.9</v>
      </c>
      <c r="T20">
        <f>Fertigungskosten!$U$10</f>
        <v>48.9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4" x14ac:dyDescent="0.25">
      <c r="A1" t="s">
        <v>18</v>
      </c>
      <c r="B1" t="s">
        <v>19</v>
      </c>
      <c r="C1" t="s">
        <v>20</v>
      </c>
      <c r="D1" t="s">
        <v>21</v>
      </c>
    </row>
    <row r="2" spans="16:20" x14ac:dyDescent="0.25">
      <c r="P2" t="s">
        <v>0</v>
      </c>
      <c r="Q2">
        <v>1</v>
      </c>
      <c r="R2">
        <v>2</v>
      </c>
      <c r="S2">
        <v>3</v>
      </c>
      <c r="T2">
        <v>4</v>
      </c>
    </row>
    <row r="3" spans="16:20" x14ac:dyDescent="0.25">
      <c r="P3" t="s">
        <v>1</v>
      </c>
      <c r="Q3" t="s">
        <v>2</v>
      </c>
      <c r="R3" t="s">
        <v>3</v>
      </c>
      <c r="S3" t="s">
        <v>4</v>
      </c>
      <c r="T3" t="s">
        <v>5</v>
      </c>
    </row>
    <row r="4" spans="16:20" x14ac:dyDescent="0.25">
      <c r="P4" t="s">
        <v>6</v>
      </c>
      <c r="Q4" t="s">
        <v>7</v>
      </c>
      <c r="R4" t="s">
        <v>7</v>
      </c>
      <c r="S4" t="s">
        <v>7</v>
      </c>
      <c r="T4" t="s">
        <v>8</v>
      </c>
    </row>
    <row r="5" spans="16:20" x14ac:dyDescent="0.25">
      <c r="P5" t="s">
        <v>10</v>
      </c>
      <c r="Q5" t="s">
        <v>11</v>
      </c>
      <c r="R5" t="s">
        <v>11</v>
      </c>
      <c r="S5" t="s">
        <v>12</v>
      </c>
      <c r="T5" t="s">
        <v>12</v>
      </c>
    </row>
    <row r="6" spans="16:20" x14ac:dyDescent="0.25">
      <c r="P6" t="s">
        <v>13</v>
      </c>
      <c r="Q6" t="s">
        <v>14</v>
      </c>
      <c r="R6" t="s">
        <v>15</v>
      </c>
      <c r="S6" t="s">
        <v>14</v>
      </c>
      <c r="T6" t="s">
        <v>15</v>
      </c>
    </row>
    <row r="7" spans="16:20" x14ac:dyDescent="0.25">
      <c r="P7" t="s">
        <v>16</v>
      </c>
      <c r="Q7">
        <v>1500</v>
      </c>
      <c r="R7">
        <v>1700</v>
      </c>
      <c r="S7">
        <v>1900</v>
      </c>
      <c r="T7">
        <v>2100</v>
      </c>
    </row>
    <row r="8" spans="1:20" x14ac:dyDescent="0.25">
      <c r="A8" t="s">
        <v>22</v>
      </c>
      <c r="B8" t="s">
        <v>23</v>
      </c>
      <c r="C8" t="s">
        <v>24</v>
      </c>
      <c r="D8">
        <v>4.5</v>
      </c>
      <c r="Q8">
        <v>2</v>
      </c>
      <c r="R8">
        <v>3</v>
      </c>
      <c r="S8">
        <v>4</v>
      </c>
      <c r="T8">
        <v>5</v>
      </c>
    </row>
    <row r="9" spans="1:20" x14ac:dyDescent="0.25">
      <c r="A9" t="s">
        <v>25</v>
      </c>
      <c r="B9" t="s">
        <v>26</v>
      </c>
      <c r="C9" t="s">
        <v>24</v>
      </c>
      <c r="D9">
        <v>2.1</v>
      </c>
      <c r="Q9">
        <v>1</v>
      </c>
      <c r="R9">
        <v>2</v>
      </c>
      <c r="S9">
        <v>3</v>
      </c>
      <c r="T9">
        <v>4</v>
      </c>
    </row>
    <row r="10" spans="17:20" x14ac:dyDescent="0.25">
      <c r="Q10">
        <f>SUMPRODUCT($D$8:$D$9,Q8:Q9)</f>
        <v>11.1</v>
      </c>
      <c r="R10">
        <f>SUMPRODUCT($D$8:$D$9,R8:R9)</f>
        <v>17.7</v>
      </c>
      <c r="S10">
        <f>SUMPRODUCT($D$8:$D$9,S8:S9)</f>
        <v>24.3</v>
      </c>
      <c r="T10">
        <f>SUMPRODUCT($D$8:$D$9,T8:T9)</f>
        <v>30.9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U10"/>
  <sheetFormatPr defaultRowHeight="15" outlineLevelRow="0" outlineLevelCol="0" x14ac:dyDescent="55"/>
  <sheetData>
    <row r="10" spans="2:21" x14ac:dyDescent="0.25">
      <c r="B10" t="s">
        <v>27</v>
      </c>
      <c r="U10">
        <f>SUMIF(A1:A5,"&gt;0",B1:B5)</f>
        <v>48.9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Zusammenfassung</vt:lpstr>
      <vt:lpstr>Material</vt:lpstr>
      <vt:lpstr>Fertigungskosten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2026-07-14T01:40:07Z</dcterms:created>
  <dcterms:modified xsi:type="dcterms:W3CDTF">2026-07-14T01:40:07Z</dcterms:modified>
</cp:coreProperties>
</file>