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WV\04_Administration\Sales\Vk4 Daimler, BMW, Frankreich,IKEDA\BMW\SERIE\2-days WS in Ostrov\Workshop-Result-documents\QAF\"/>
    </mc:Choice>
  </mc:AlternateContent>
  <bookViews>
    <workbookView xWindow="930" yWindow="0" windowWidth="20490" windowHeight="7620"/>
  </bookViews>
  <sheets>
    <sheet name="Griff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C41" i="1"/>
  <c r="F42" i="1" s="1"/>
  <c r="C36" i="1"/>
  <c r="C49" i="1" s="1"/>
  <c r="D23" i="1"/>
  <c r="C23" i="1"/>
  <c r="D22" i="1"/>
  <c r="C22" i="1"/>
  <c r="C48" i="1" s="1"/>
  <c r="D21" i="1"/>
  <c r="C21" i="1"/>
  <c r="C47" i="1" s="1"/>
  <c r="D20" i="1"/>
  <c r="C20" i="1"/>
  <c r="C46" i="1" s="1"/>
  <c r="F45" i="1" s="1"/>
  <c r="D19" i="1"/>
  <c r="C19" i="1"/>
  <c r="C45" i="1" s="1"/>
  <c r="D18" i="1"/>
  <c r="C18" i="1"/>
  <c r="C44" i="1" s="1"/>
  <c r="F44" i="1" s="1"/>
  <c r="D17" i="1"/>
  <c r="C17" i="1"/>
  <c r="D16" i="1"/>
  <c r="D41" i="1" s="1"/>
  <c r="C16" i="1"/>
  <c r="C42" i="1" s="1"/>
  <c r="F43" i="1" s="1"/>
  <c r="F46" i="1" l="1"/>
</calcChain>
</file>

<file path=xl/sharedStrings.xml><?xml version="1.0" encoding="utf-8"?>
<sst xmlns="http://schemas.openxmlformats.org/spreadsheetml/2006/main" count="66" uniqueCount="25">
  <si>
    <t>AWARD</t>
  </si>
  <si>
    <t>Mid / Highrunner</t>
  </si>
  <si>
    <t>Delta Lowrunner</t>
  </si>
  <si>
    <t>Variante</t>
  </si>
  <si>
    <t>Artikelnummer</t>
  </si>
  <si>
    <t>Preis 2019</t>
  </si>
  <si>
    <t>Basis FT LL</t>
  </si>
  <si>
    <t>Basis RT rechts</t>
  </si>
  <si>
    <t>OVT FT LL</t>
  </si>
  <si>
    <t>OVT RT rechts</t>
  </si>
  <si>
    <t>CA OVT FT LL</t>
  </si>
  <si>
    <t>CA OVT RT rechts</t>
  </si>
  <si>
    <t>NFC FT LL</t>
  </si>
  <si>
    <t>1030783000</t>
  </si>
  <si>
    <t>AWARD nach LTA</t>
  </si>
  <si>
    <t>Preis 2020</t>
  </si>
  <si>
    <t>Overseas Packaging separate</t>
  </si>
  <si>
    <t>Aktuelle QAF</t>
  </si>
  <si>
    <t>Basis FT RL</t>
  </si>
  <si>
    <t>Gap nach LTA</t>
  </si>
  <si>
    <t>Carset Basis</t>
  </si>
  <si>
    <t>Carset Basis RL</t>
  </si>
  <si>
    <t>Carset OVT</t>
  </si>
  <si>
    <t>Carset CA</t>
  </si>
  <si>
    <t>Carset NFC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</si>
</sst>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0" fillId="0" borderId="5" xfId="0" applyBorder="1"/>
    <xf numFmtId="44" fontId="0" fillId="0" borderId="5" xfId="1" applyFont="1" applyBorder="1"/>
    <xf numFmtId="44" fontId="0" fillId="0" borderId="6" xfId="1" applyFont="1" applyBorder="1"/>
    <xf numFmtId="49" fontId="0" fillId="0" borderId="5" xfId="0" applyNumberFormat="1" applyBorder="1" applyAlignment="1">
      <alignment horizontal="right"/>
    </xf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4" fillId="0" borderId="4" xfId="0" applyFont="1" applyBorder="1" applyAlignment="1">
      <alignment horizontal="center"/>
    </xf>
    <xf numFmtId="44" fontId="0" fillId="0" borderId="5" xfId="1" applyFont="1" applyFill="1" applyBorder="1"/>
    <xf numFmtId="44" fontId="0" fillId="0" borderId="6" xfId="1" applyFont="1" applyFill="1" applyBorder="1"/>
    <xf numFmtId="44" fontId="0" fillId="0" borderId="7" xfId="1" applyFont="1" applyFill="1" applyBorder="1"/>
    <xf numFmtId="44" fontId="0" fillId="0" borderId="8" xfId="1" applyFont="1" applyFill="1" applyBorder="1"/>
    <xf numFmtId="44" fontId="5" fillId="0" borderId="6" xfId="1" applyFont="1" applyFill="1" applyBorder="1"/>
    <xf numFmtId="0" fontId="0" fillId="0" borderId="0" xfId="0" applyFill="1"/>
    <xf numFmtId="44" fontId="0" fillId="0" borderId="0" xfId="0" applyNumberFormat="1" applyFill="1"/>
    <xf numFmtId="44" fontId="0" fillId="0" borderId="0" xfId="1" applyFont="1" applyFill="1" applyBorder="1"/>
    <xf numFmtId="44" fontId="2" fillId="0" borderId="0" xfId="0" applyNumberFormat="1" applyFont="1"/>
    <xf numFmtId="0" fontId="2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80" zoomScaleNormal="80" workbookViewId="0">
      <selection activeCell="D28" sqref="D28"/>
    </sheetView>
  </sheetViews>
  <sheetFormatPr baseColWidth="10" defaultRowHeight="15" x14ac:dyDescent="0.25"/>
  <cols>
    <col min="1" max="1" width="17.42578125" bestFit="1" customWidth="1"/>
    <col min="2" max="2" width="14.5703125" bestFit="1" customWidth="1"/>
    <col min="3" max="3" width="16.42578125" bestFit="1" customWidth="1"/>
    <col min="4" max="4" width="15.7109375" bestFit="1" customWidth="1"/>
    <col min="5" max="5" width="13" customWidth="1"/>
  </cols>
  <sheetData>
    <row r="1" spans="1:4" ht="15.75" thickBot="1" x14ac:dyDescent="0.3"/>
    <row r="2" spans="1:4" ht="15.75" thickBot="1" x14ac:dyDescent="0.3">
      <c r="A2" t="s">
        <v>0</v>
      </c>
      <c r="C2" s="1" t="s">
        <v>1</v>
      </c>
      <c r="D2" s="2" t="s">
        <v>2</v>
      </c>
    </row>
    <row r="3" spans="1:4" x14ac:dyDescent="0.25">
      <c r="A3" s="3" t="s">
        <v>3</v>
      </c>
      <c r="B3" s="3" t="s">
        <v>4</v>
      </c>
      <c r="C3" s="4" t="s">
        <v>5</v>
      </c>
      <c r="D3" s="5"/>
    </row>
    <row r="4" spans="1:4" x14ac:dyDescent="0.25">
      <c r="A4" s="6" t="s">
        <v>6</v>
      </c>
      <c r="B4" s="6">
        <v>1030693001</v>
      </c>
      <c r="C4" s="7">
        <v>2.15</v>
      </c>
      <c r="D4" s="8">
        <v>1.3</v>
      </c>
    </row>
    <row r="5" spans="1:4" x14ac:dyDescent="0.25">
      <c r="A5" s="6" t="s">
        <v>7</v>
      </c>
      <c r="B5" s="6">
        <v>1030694001</v>
      </c>
      <c r="C5" s="7">
        <v>1.88</v>
      </c>
      <c r="D5" s="8"/>
    </row>
    <row r="6" spans="1:4" x14ac:dyDescent="0.25">
      <c r="A6" s="6" t="s">
        <v>8</v>
      </c>
      <c r="B6" s="6">
        <v>1030689001</v>
      </c>
      <c r="C6" s="7">
        <v>3.52</v>
      </c>
      <c r="D6" s="8"/>
    </row>
    <row r="7" spans="1:4" x14ac:dyDescent="0.25">
      <c r="A7" s="6" t="s">
        <v>9</v>
      </c>
      <c r="B7" s="6">
        <v>1030690001</v>
      </c>
      <c r="C7" s="7">
        <v>3.26</v>
      </c>
      <c r="D7" s="8"/>
    </row>
    <row r="8" spans="1:4" x14ac:dyDescent="0.25">
      <c r="A8" s="6" t="s">
        <v>10</v>
      </c>
      <c r="B8" s="6">
        <v>1030681001</v>
      </c>
      <c r="C8" s="7">
        <v>9.16</v>
      </c>
      <c r="D8" s="8"/>
    </row>
    <row r="9" spans="1:4" x14ac:dyDescent="0.25">
      <c r="A9" s="6" t="s">
        <v>11</v>
      </c>
      <c r="B9" s="6">
        <v>1030682001</v>
      </c>
      <c r="C9" s="7">
        <v>8.8800000000000008</v>
      </c>
      <c r="D9" s="8"/>
    </row>
    <row r="10" spans="1:4" x14ac:dyDescent="0.25">
      <c r="A10" s="6" t="s">
        <v>12</v>
      </c>
      <c r="B10" s="9" t="s">
        <v>13</v>
      </c>
      <c r="C10" s="7">
        <v>15.39</v>
      </c>
      <c r="D10" s="8"/>
    </row>
    <row r="11" spans="1:4" ht="15.75" thickBot="1" x14ac:dyDescent="0.3">
      <c r="A11" s="10" t="s">
        <v>11</v>
      </c>
      <c r="B11" s="10">
        <v>1030682001</v>
      </c>
      <c r="C11" s="11">
        <v>8.8800000000000008</v>
      </c>
      <c r="D11" s="12"/>
    </row>
    <row r="13" spans="1:4" ht="15.75" thickBot="1" x14ac:dyDescent="0.3"/>
    <row r="14" spans="1:4" ht="15.75" thickBot="1" x14ac:dyDescent="0.3">
      <c r="A14" t="s">
        <v>14</v>
      </c>
      <c r="C14" s="1" t="s">
        <v>1</v>
      </c>
      <c r="D14" s="2" t="s">
        <v>2</v>
      </c>
    </row>
    <row r="15" spans="1:4" x14ac:dyDescent="0.25">
      <c r="A15" s="3" t="s">
        <v>3</v>
      </c>
      <c r="B15" s="3" t="s">
        <v>4</v>
      </c>
      <c r="C15" s="4" t="s">
        <v>15</v>
      </c>
      <c r="D15" s="5"/>
    </row>
    <row r="16" spans="1:4" x14ac:dyDescent="0.25">
      <c r="A16" s="6" t="s">
        <v>6</v>
      </c>
      <c r="B16" s="6">
        <v>1030693001</v>
      </c>
      <c r="C16" s="7">
        <f>+C4*0.99</f>
        <v>2.1284999999999998</v>
      </c>
      <c r="D16" s="8">
        <f t="shared" ref="D16" si="0">+D4*0.99</f>
        <v>1.2869999999999999</v>
      </c>
    </row>
    <row r="17" spans="1:6" x14ac:dyDescent="0.25">
      <c r="A17" s="6" t="s">
        <v>7</v>
      </c>
      <c r="B17" s="6">
        <v>1030694001</v>
      </c>
      <c r="C17" s="7">
        <f t="shared" ref="C17:D23" si="1">+C5*0.99</f>
        <v>1.8612</v>
      </c>
      <c r="D17" s="8">
        <f t="shared" si="1"/>
        <v>0</v>
      </c>
    </row>
    <row r="18" spans="1:6" x14ac:dyDescent="0.25">
      <c r="A18" s="6" t="s">
        <v>8</v>
      </c>
      <c r="B18" s="6">
        <v>1030689001</v>
      </c>
      <c r="C18" s="7">
        <f t="shared" si="1"/>
        <v>3.4847999999999999</v>
      </c>
      <c r="D18" s="8">
        <f t="shared" si="1"/>
        <v>0</v>
      </c>
      <c r="F18" t="s">
        <v>16</v>
      </c>
    </row>
    <row r="19" spans="1:6" x14ac:dyDescent="0.25">
      <c r="A19" s="6" t="s">
        <v>9</v>
      </c>
      <c r="B19" s="6">
        <v>1030690001</v>
      </c>
      <c r="C19" s="7">
        <f t="shared" si="1"/>
        <v>3.2273999999999998</v>
      </c>
      <c r="D19" s="8">
        <f t="shared" si="1"/>
        <v>0</v>
      </c>
    </row>
    <row r="20" spans="1:6" x14ac:dyDescent="0.25">
      <c r="A20" s="6" t="s">
        <v>10</v>
      </c>
      <c r="B20" s="6">
        <v>1030681001</v>
      </c>
      <c r="C20" s="7">
        <f t="shared" si="1"/>
        <v>9.0684000000000005</v>
      </c>
      <c r="D20" s="8">
        <f t="shared" si="1"/>
        <v>0</v>
      </c>
    </row>
    <row r="21" spans="1:6" x14ac:dyDescent="0.25">
      <c r="A21" s="6" t="s">
        <v>11</v>
      </c>
      <c r="B21" s="6">
        <v>1030682001</v>
      </c>
      <c r="C21" s="7">
        <f t="shared" si="1"/>
        <v>8.7911999999999999</v>
      </c>
      <c r="D21" s="8">
        <f t="shared" si="1"/>
        <v>0</v>
      </c>
    </row>
    <row r="22" spans="1:6" x14ac:dyDescent="0.25">
      <c r="A22" s="6" t="s">
        <v>12</v>
      </c>
      <c r="B22" s="9" t="s">
        <v>13</v>
      </c>
      <c r="C22" s="7">
        <f t="shared" si="1"/>
        <v>15.2361</v>
      </c>
      <c r="D22" s="8">
        <f t="shared" si="1"/>
        <v>0</v>
      </c>
    </row>
    <row r="23" spans="1:6" ht="15.75" thickBot="1" x14ac:dyDescent="0.3">
      <c r="A23" s="10" t="s">
        <v>11</v>
      </c>
      <c r="B23" s="10">
        <v>1030682001</v>
      </c>
      <c r="C23" s="11">
        <f t="shared" si="1"/>
        <v>8.7911999999999999</v>
      </c>
      <c r="D23" s="12">
        <f t="shared" si="1"/>
        <v>0</v>
      </c>
    </row>
    <row r="25" spans="1:6" ht="15.75" thickBot="1" x14ac:dyDescent="0.3"/>
    <row r="26" spans="1:6" ht="15.75" thickBot="1" x14ac:dyDescent="0.3">
      <c r="A26" t="s">
        <v>17</v>
      </c>
      <c r="C26" s="1" t="s">
        <v>1</v>
      </c>
      <c r="D26" s="2" t="s">
        <v>2</v>
      </c>
    </row>
    <row r="27" spans="1:6" x14ac:dyDescent="0.25">
      <c r="A27" s="3" t="s">
        <v>3</v>
      </c>
      <c r="B27" s="3" t="s">
        <v>4</v>
      </c>
      <c r="C27" s="4"/>
      <c r="D27" s="13"/>
    </row>
    <row r="28" spans="1:6" x14ac:dyDescent="0.25">
      <c r="A28" s="6" t="s">
        <v>6</v>
      </c>
      <c r="B28" s="6">
        <v>1030693001</v>
      </c>
      <c r="C28" s="14">
        <v>1.95</v>
      </c>
      <c r="D28" s="15">
        <v>1.2500000000000002</v>
      </c>
    </row>
    <row r="29" spans="1:6" x14ac:dyDescent="0.25">
      <c r="A29" s="6" t="s">
        <v>18</v>
      </c>
      <c r="B29" s="6"/>
      <c r="C29" s="14">
        <v>2.08</v>
      </c>
      <c r="D29" s="15"/>
    </row>
    <row r="30" spans="1:6" x14ac:dyDescent="0.25">
      <c r="A30" s="6" t="s">
        <v>7</v>
      </c>
      <c r="B30" s="6">
        <v>1030694001</v>
      </c>
      <c r="C30" s="14">
        <v>1.91</v>
      </c>
      <c r="D30" s="15"/>
    </row>
    <row r="31" spans="1:6" x14ac:dyDescent="0.25">
      <c r="A31" s="6" t="s">
        <v>8</v>
      </c>
      <c r="B31" s="6">
        <v>1030689001</v>
      </c>
      <c r="C31" s="14">
        <v>3.37</v>
      </c>
      <c r="D31" s="15"/>
    </row>
    <row r="32" spans="1:6" x14ac:dyDescent="0.25">
      <c r="A32" s="6" t="s">
        <v>9</v>
      </c>
      <c r="B32" s="6">
        <v>1030690001</v>
      </c>
      <c r="C32" s="14">
        <v>3.31</v>
      </c>
      <c r="D32" s="15"/>
    </row>
    <row r="33" spans="1:9" x14ac:dyDescent="0.25">
      <c r="A33" s="6" t="s">
        <v>10</v>
      </c>
      <c r="B33" s="6">
        <v>1030681001</v>
      </c>
      <c r="C33" s="14">
        <v>8.9600000000000009</v>
      </c>
      <c r="D33" s="15"/>
    </row>
    <row r="34" spans="1:9" x14ac:dyDescent="0.25">
      <c r="A34" s="6" t="s">
        <v>11</v>
      </c>
      <c r="B34" s="6">
        <v>1030682001</v>
      </c>
      <c r="C34" s="14">
        <v>8.9</v>
      </c>
      <c r="D34" s="15"/>
    </row>
    <row r="35" spans="1:9" x14ac:dyDescent="0.25">
      <c r="A35" s="6" t="s">
        <v>12</v>
      </c>
      <c r="B35" s="9" t="s">
        <v>13</v>
      </c>
      <c r="C35" s="14">
        <v>15.34</v>
      </c>
      <c r="D35" s="15"/>
    </row>
    <row r="36" spans="1:9" ht="15.75" thickBot="1" x14ac:dyDescent="0.3">
      <c r="A36" s="10" t="s">
        <v>11</v>
      </c>
      <c r="B36" s="10">
        <v>1030682001</v>
      </c>
      <c r="C36" s="16">
        <f>+C34</f>
        <v>8.9</v>
      </c>
      <c r="D36" s="17"/>
    </row>
    <row r="38" spans="1:9" ht="15.75" thickBot="1" x14ac:dyDescent="0.3"/>
    <row r="39" spans="1:9" ht="15.75" thickBot="1" x14ac:dyDescent="0.3">
      <c r="A39" t="s">
        <v>19</v>
      </c>
      <c r="C39" s="1" t="s">
        <v>1</v>
      </c>
      <c r="D39" s="2" t="s">
        <v>2</v>
      </c>
    </row>
    <row r="40" spans="1:9" x14ac:dyDescent="0.25">
      <c r="A40" s="3" t="s">
        <v>3</v>
      </c>
      <c r="B40" s="3" t="s">
        <v>4</v>
      </c>
      <c r="C40" s="4"/>
      <c r="D40" s="13"/>
    </row>
    <row r="41" spans="1:9" x14ac:dyDescent="0.25">
      <c r="A41" s="6" t="s">
        <v>6</v>
      </c>
      <c r="B41" s="6">
        <v>1030693001</v>
      </c>
      <c r="C41" s="14">
        <f>+C28-C16</f>
        <v>-0.17849999999999988</v>
      </c>
      <c r="D41" s="18">
        <f>+D28-D16</f>
        <v>-3.69999999999997E-2</v>
      </c>
      <c r="E41" s="19"/>
      <c r="F41" s="19"/>
      <c r="G41" s="19"/>
      <c r="H41" s="19"/>
      <c r="I41" s="19"/>
    </row>
    <row r="42" spans="1:9" x14ac:dyDescent="0.25">
      <c r="A42" s="6" t="s">
        <v>18</v>
      </c>
      <c r="B42" s="6"/>
      <c r="C42" s="14">
        <f t="shared" ref="C42:C49" si="2">+C29-C16</f>
        <v>-4.8499999999999766E-2</v>
      </c>
      <c r="D42" s="18"/>
      <c r="E42" s="19"/>
      <c r="F42" s="20">
        <f>+C41+C43*3</f>
        <v>-3.2100000000000017E-2</v>
      </c>
      <c r="G42" s="19" t="s">
        <v>20</v>
      </c>
      <c r="H42" s="19"/>
      <c r="I42" s="19"/>
    </row>
    <row r="43" spans="1:9" x14ac:dyDescent="0.25">
      <c r="A43" s="6" t="s">
        <v>7</v>
      </c>
      <c r="B43" s="6">
        <v>1030694001</v>
      </c>
      <c r="C43" s="14">
        <f t="shared" si="2"/>
        <v>4.8799999999999955E-2</v>
      </c>
      <c r="D43" s="15"/>
      <c r="E43" s="19"/>
      <c r="F43" s="20">
        <f>+C42+C43*3</f>
        <v>9.7900000000000098E-2</v>
      </c>
      <c r="G43" s="19" t="s">
        <v>21</v>
      </c>
      <c r="H43" s="19"/>
      <c r="I43" s="20"/>
    </row>
    <row r="44" spans="1:9" x14ac:dyDescent="0.25">
      <c r="A44" s="6" t="s">
        <v>8</v>
      </c>
      <c r="B44" s="6">
        <v>1030689001</v>
      </c>
      <c r="C44" s="14">
        <f t="shared" si="2"/>
        <v>-0.11479999999999979</v>
      </c>
      <c r="D44" s="15"/>
      <c r="E44" s="19"/>
      <c r="F44" s="20">
        <f>+C44+3*C45</f>
        <v>0.1330000000000009</v>
      </c>
      <c r="G44" s="19" t="s">
        <v>22</v>
      </c>
      <c r="H44" s="19"/>
      <c r="I44" s="19"/>
    </row>
    <row r="45" spans="1:9" x14ac:dyDescent="0.25">
      <c r="A45" s="6" t="s">
        <v>9</v>
      </c>
      <c r="B45" s="6">
        <v>1030690001</v>
      </c>
      <c r="C45" s="14">
        <f t="shared" si="2"/>
        <v>8.2600000000000229E-2</v>
      </c>
      <c r="D45" s="15"/>
      <c r="E45" s="19"/>
      <c r="F45" s="20">
        <f>+C46+3*C47</f>
        <v>0.21800000000000175</v>
      </c>
      <c r="G45" s="19" t="s">
        <v>23</v>
      </c>
      <c r="H45" s="19"/>
      <c r="I45" s="19"/>
    </row>
    <row r="46" spans="1:9" x14ac:dyDescent="0.25">
      <c r="A46" s="6" t="s">
        <v>10</v>
      </c>
      <c r="B46" s="6">
        <v>1030681001</v>
      </c>
      <c r="C46" s="14">
        <f t="shared" si="2"/>
        <v>-0.10839999999999961</v>
      </c>
      <c r="D46" s="15"/>
      <c r="E46" s="19"/>
      <c r="F46" s="21">
        <f>+C48+3*C49</f>
        <v>0.43030000000000079</v>
      </c>
      <c r="G46" s="19" t="s">
        <v>24</v>
      </c>
      <c r="H46" s="19"/>
      <c r="I46" s="19"/>
    </row>
    <row r="47" spans="1:9" x14ac:dyDescent="0.25">
      <c r="A47" s="6" t="s">
        <v>11</v>
      </c>
      <c r="B47" s="6">
        <v>1030682001</v>
      </c>
      <c r="C47" s="14">
        <f t="shared" si="2"/>
        <v>0.10880000000000045</v>
      </c>
      <c r="D47" s="15"/>
      <c r="E47" s="19"/>
      <c r="F47" s="19"/>
      <c r="G47" s="19"/>
      <c r="H47" s="19"/>
      <c r="I47" s="19"/>
    </row>
    <row r="48" spans="1:9" x14ac:dyDescent="0.25">
      <c r="A48" s="6" t="s">
        <v>12</v>
      </c>
      <c r="B48" s="9" t="s">
        <v>13</v>
      </c>
      <c r="C48" s="14">
        <f t="shared" si="2"/>
        <v>0.10389999999999944</v>
      </c>
      <c r="D48" s="15"/>
      <c r="E48" s="19"/>
      <c r="F48" s="19"/>
      <c r="G48" s="19"/>
      <c r="H48" s="19"/>
      <c r="I48" s="19"/>
    </row>
    <row r="49" spans="1:9" ht="15.75" thickBot="1" x14ac:dyDescent="0.3">
      <c r="A49" s="10" t="s">
        <v>11</v>
      </c>
      <c r="B49" s="10">
        <v>1030682001</v>
      </c>
      <c r="C49" s="16">
        <f t="shared" si="2"/>
        <v>0.10880000000000045</v>
      </c>
      <c r="D49" s="17"/>
      <c r="E49" s="19"/>
      <c r="F49" s="19"/>
      <c r="G49" s="19"/>
      <c r="H49" s="19"/>
      <c r="I49" s="19"/>
    </row>
    <row r="51" spans="1:9" x14ac:dyDescent="0.25">
      <c r="C51" s="22"/>
      <c r="D51" s="23"/>
    </row>
  </sheetData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F7F8C1-E61D-446C-9731-019069574575}"/>
</file>

<file path=customXml/itemProps2.xml><?xml version="1.0" encoding="utf-8"?>
<ds:datastoreItem xmlns:ds="http://schemas.openxmlformats.org/officeDocument/2006/customXml" ds:itemID="{19E4F7F5-13AA-45CF-AC7F-28B52D2D48F6}"/>
</file>

<file path=customXml/itemProps3.xml><?xml version="1.0" encoding="utf-8"?>
<ds:datastoreItem xmlns:ds="http://schemas.openxmlformats.org/officeDocument/2006/customXml" ds:itemID="{63AAB3BD-32B5-4638-9CF0-8C2FF022271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Griffe</vt:lpstr>
    </vt:vector>
  </TitlesOfParts>
  <Company>WITTE Automotive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 Niessen</dc:creator>
  <cp:lastModifiedBy>Felix Jostes</cp:lastModifiedBy>
  <dcterms:created xsi:type="dcterms:W3CDTF">2020-03-02T11:58:48Z</dcterms:created>
  <dcterms:modified xsi:type="dcterms:W3CDTF">2020-03-02T16:00:29Z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